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Árajánlat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445C7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F9F3"/>
        <bgColor indexed="64"/>
      </patternFill>
    </fill>
    <fill>
      <patternFill patternType="solid">
        <fgColor rgb="FFFFF0C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8E0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3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5" customWidth="1"/>
    <col min="2" max="2" width="46" customWidth="1"/>
    <col min="3" max="3" width="11" customWidth="1"/>
    <col min="4" max="4" width="16" customWidth="1"/>
    <col min="5" max="5" width="20" customWidth="1"/>
    <col min="6" max="6" width="18" customWidth="1"/>
  </cols>
  <sheetData>
    <row r="1" ht="24" customHeight="1">
      <c r="A1" s="4" t="inlineStr">
        <is>
          <t xml:space="preserve">ÁRAJÁNLAT</t>
        </is>
      </c>
    </row>
    <row r="2">
      <c r="A2" s="6" t="inlineStr">
        <is>
          <t xml:space="preserve">Minta: kitalált adatok. Írd át az adatokat, a sorokat és az árakat a sajátjaidra. Az összegeket a táblázat számolja.</t>
        </is>
      </c>
    </row>
    <row r="3"/>
    <row r="4">
      <c r="A4" s="1" t="inlineStr">
        <is>
          <t xml:space="preserve">Vállalkozó</t>
        </is>
      </c>
      <c r="D4" s="1" t="inlineStr">
        <is>
          <t xml:space="preserve">Ügyfél</t>
        </is>
      </c>
    </row>
    <row r="5">
      <c r="A5" s="7" t="inlineStr">
        <is>
          <t xml:space="preserve">Minta Vállalkozás</t>
        </is>
      </c>
      <c r="D5" s="7" t="inlineStr">
        <is>
          <t xml:space="preserve">Minta Ügyfél</t>
        </is>
      </c>
    </row>
    <row r="6">
      <c r="A6" s="7" t="inlineStr">
        <is>
          <t xml:space="preserve">6000 Kecskemét, Példa utca 12.</t>
        </is>
      </c>
      <c r="D6" s="7" t="inlineStr">
        <is>
          <t xml:space="preserve">Munkavégzés címe: 6000 Kecskemét, Minta köz 3.</t>
        </is>
      </c>
    </row>
    <row r="7">
      <c r="A7" s="7" t="inlineStr">
        <is>
          <t xml:space="preserve">Adószám: (a te adószámod)</t>
        </is>
      </c>
    </row>
    <row r="8">
      <c r="A8" s="7" t="inlineStr">
        <is>
          <t xml:space="preserve">Telefon: (a te telefonszámod)</t>
        </is>
      </c>
    </row>
    <row r="9"/>
    <row r="10">
      <c r="A10" s="1" t="inlineStr">
        <is>
          <t xml:space="preserve">Ajánlat száma:</t>
        </is>
      </c>
      <c r="B10" s="7" t="inlineStr">
        <is>
          <t xml:space="preserve">2026/0007</t>
        </is>
      </c>
      <c r="D10" s="1" t="inlineStr">
        <is>
          <t xml:space="preserve">Kelt:</t>
        </is>
      </c>
      <c r="E10" s="7" t="inlineStr">
        <is>
          <t xml:space="preserve">2026. október 25.</t>
        </is>
      </c>
    </row>
    <row r="11">
      <c r="A11" s="1" t="inlineStr">
        <is>
          <t xml:space="preserve">Munka:</t>
        </is>
      </c>
      <c r="B11" s="7" t="inlineStr">
        <is>
          <t xml:space="preserve">Két szoba festése, glettelés</t>
        </is>
      </c>
      <c r="D11" s="1" t="inlineStr">
        <is>
          <t xml:space="preserve">Érvényes:</t>
        </is>
      </c>
      <c r="E11" s="7" t="inlineStr">
        <is>
          <t xml:space="preserve">2026. november 24-ig</t>
        </is>
      </c>
    </row>
    <row r="12"/>
    <row r="13">
      <c r="A13" s="5" t="inlineStr">
        <is>
          <t xml:space="preserve">#</t>
        </is>
      </c>
      <c r="B13" s="5" t="inlineStr">
        <is>
          <t xml:space="preserve">Tétel megnevezése</t>
        </is>
      </c>
      <c r="C13" s="5" t="inlineStr">
        <is>
          <t xml:space="preserve">Mennyiség</t>
        </is>
      </c>
      <c r="D13" s="5" t="inlineStr">
        <is>
          <t xml:space="preserve">Egység</t>
        </is>
      </c>
      <c r="E13" s="5" t="inlineStr">
        <is>
          <t xml:space="preserve">Nettó egységár (Ft)</t>
        </is>
      </c>
      <c r="F13" s="5" t="inlineStr">
        <is>
          <t xml:space="preserve">Nettó összeg (Ft)</t>
        </is>
      </c>
    </row>
    <row r="14">
      <c r="B14" s="1" t="inlineStr">
        <is>
          <t xml:space="preserve">Munkadíj</t>
        </is>
      </c>
    </row>
    <row r="15">
      <c r="A15">
        <v>1</v>
      </c>
      <c r="B15" t="inlineStr">
        <is>
          <t xml:space="preserve">Takarás, bútormozgatás</t>
        </is>
      </c>
      <c r="C15" s="2">
        <v>1</v>
      </c>
      <c r="D15" t="inlineStr">
        <is>
          <t xml:space="preserve">alkalom</t>
        </is>
      </c>
      <c r="E15" s="2">
        <v>25000</v>
      </c>
      <c r="F15" s="2">
        <f>C15*E15</f>
        <v>25000</v>
      </c>
    </row>
    <row r="16">
      <c r="A16">
        <v>2</v>
      </c>
      <c r="B16" t="inlineStr">
        <is>
          <t xml:space="preserve">Glettelés, egy réteg</t>
        </is>
      </c>
      <c r="C16" s="2">
        <v>40</v>
      </c>
      <c r="D16" t="inlineStr">
        <is>
          <t xml:space="preserve">m²</t>
        </is>
      </c>
      <c r="E16" s="2">
        <v>1100</v>
      </c>
      <c r="F16" s="2">
        <f>C16*E16</f>
        <v>44000</v>
      </c>
    </row>
    <row r="17">
      <c r="A17">
        <v>3</v>
      </c>
      <c r="B17" t="inlineStr">
        <is>
          <t xml:space="preserve">Falfestés 2 rétegben</t>
        </is>
      </c>
      <c r="C17" s="2">
        <v>95</v>
      </c>
      <c r="D17" t="inlineStr">
        <is>
          <t xml:space="preserve">m²</t>
        </is>
      </c>
      <c r="E17" s="2">
        <v>1600</v>
      </c>
      <c r="F17" s="2">
        <f>C17*E17</f>
        <v>152000</v>
      </c>
    </row>
    <row r="18">
      <c r="A18">
        <v>4</v>
      </c>
      <c r="B18" t="inlineStr">
        <is>
          <t xml:space="preserve">Mennyezetfestés 2 rétegben</t>
        </is>
      </c>
      <c r="C18" s="2">
        <v>32</v>
      </c>
      <c r="D18" t="inlineStr">
        <is>
          <t xml:space="preserve">m²</t>
        </is>
      </c>
      <c r="E18" s="2">
        <v>1900</v>
      </c>
      <c r="F18" s="2">
        <f>C18*E18</f>
        <v>60800</v>
      </c>
    </row>
    <row r="19">
      <c r="A19">
        <v>5</v>
      </c>
      <c r="B19" t="inlineStr">
        <is>
          <t xml:space="preserve">Kiszállás</t>
        </is>
      </c>
      <c r="C19" s="2">
        <v>1</v>
      </c>
      <c r="D19" t="inlineStr">
        <is>
          <t xml:space="preserve">alkalom</t>
        </is>
      </c>
      <c r="E19" s="2">
        <v>6000</v>
      </c>
      <c r="F19" s="2">
        <f>C19*E19</f>
        <v>6000</v>
      </c>
    </row>
    <row r="20">
      <c r="B20" s="7" t="inlineStr">
        <is>
          <t xml:space="preserve"/>
        </is>
      </c>
      <c r="C20" s="7" t="inlineStr">
        <is>
          <t xml:space="preserve"/>
        </is>
      </c>
      <c r="D20" s="7" t="inlineStr">
        <is>
          <t xml:space="preserve"/>
        </is>
      </c>
      <c r="E20" s="7" t="inlineStr">
        <is>
          <t xml:space="preserve"/>
        </is>
      </c>
      <c r="F20" s="2" t="str">
        <f>IF(OR(C20="",E20=""),"",C20*E20)</f>
        <v/>
      </c>
    </row>
    <row r="21">
      <c r="B21" s="7" t="inlineStr">
        <is>
          <t xml:space="preserve"/>
        </is>
      </c>
      <c r="C21" s="7" t="inlineStr">
        <is>
          <t xml:space="preserve"/>
        </is>
      </c>
      <c r="D21" s="7" t="inlineStr">
        <is>
          <t xml:space="preserve"/>
        </is>
      </c>
      <c r="E21" s="7" t="inlineStr">
        <is>
          <t xml:space="preserve"/>
        </is>
      </c>
      <c r="F21" s="2" t="str">
        <f>IF(OR(C21="",E21=""),"",C21*E21)</f>
        <v/>
      </c>
    </row>
    <row r="22">
      <c r="B22" s="1" t="inlineStr">
        <is>
          <t xml:space="preserve">Anyag</t>
        </is>
      </c>
    </row>
    <row r="23">
      <c r="A23">
        <v>6</v>
      </c>
      <c r="B23" t="inlineStr">
        <is>
          <t xml:space="preserve">Beltéri diszperziós festék, fehér</t>
        </is>
      </c>
      <c r="C23" s="2">
        <v>18</v>
      </c>
      <c r="D23" t="inlineStr">
        <is>
          <t xml:space="preserve">l</t>
        </is>
      </c>
      <c r="E23" s="2">
        <v>1600</v>
      </c>
      <c r="F23" s="2">
        <f>C23*E23</f>
        <v>28800</v>
      </c>
    </row>
    <row r="24">
      <c r="A24">
        <v>7</v>
      </c>
      <c r="B24" t="inlineStr">
        <is>
          <t xml:space="preserve">Glett, 20 kg</t>
        </is>
      </c>
      <c r="C24" s="2">
        <v>2</v>
      </c>
      <c r="D24" t="inlineStr">
        <is>
          <t xml:space="preserve">zsák</t>
        </is>
      </c>
      <c r="E24" s="2">
        <v>6500</v>
      </c>
      <c r="F24" s="2">
        <f>C24*E24</f>
        <v>13000</v>
      </c>
    </row>
    <row r="25">
      <c r="A25">
        <v>8</v>
      </c>
      <c r="B25" t="inlineStr">
        <is>
          <t xml:space="preserve">Takarófólia és ragasztószalag</t>
        </is>
      </c>
      <c r="C25" s="2">
        <v>1</v>
      </c>
      <c r="D25" t="inlineStr">
        <is>
          <t xml:space="preserve">csomag</t>
        </is>
      </c>
      <c r="E25" s="2">
        <v>4500</v>
      </c>
      <c r="F25" s="2">
        <f>C25*E25</f>
        <v>4500</v>
      </c>
    </row>
    <row r="26">
      <c r="B26" s="7" t="inlineStr">
        <is>
          <t xml:space="preserve"/>
        </is>
      </c>
      <c r="C26" s="7" t="inlineStr">
        <is>
          <t xml:space="preserve"/>
        </is>
      </c>
      <c r="D26" s="7" t="inlineStr">
        <is>
          <t xml:space="preserve"/>
        </is>
      </c>
      <c r="E26" s="7" t="inlineStr">
        <is>
          <t xml:space="preserve"/>
        </is>
      </c>
      <c r="F26" s="2" t="str">
        <f>IF(OR(C26="",E26=""),"",C26*E26)</f>
        <v/>
      </c>
    </row>
    <row r="27">
      <c r="B27" s="7" t="inlineStr">
        <is>
          <t xml:space="preserve"/>
        </is>
      </c>
      <c r="C27" s="7" t="inlineStr">
        <is>
          <t xml:space="preserve"/>
        </is>
      </c>
      <c r="D27" s="7" t="inlineStr">
        <is>
          <t xml:space="preserve"/>
        </is>
      </c>
      <c r="E27" s="7" t="inlineStr">
        <is>
          <t xml:space="preserve"/>
        </is>
      </c>
      <c r="F27" s="2" t="str">
        <f>IF(OR(C27="",E27=""),"",C27*E27)</f>
        <v/>
      </c>
    </row>
    <row r="28"/>
    <row r="29">
      <c r="E29" s="1" t="inlineStr">
        <is>
          <t xml:space="preserve">Nettó összesen</t>
        </is>
      </c>
      <c r="F29" s="3">
        <f>SUM(F15:F27)</f>
        <v>334100</v>
      </c>
    </row>
    <row r="30">
      <c r="E30" s="1" t="inlineStr">
        <is>
          <t xml:space="preserve">ÁFA 27%</t>
        </is>
      </c>
      <c r="F30" s="3">
        <f>ROUND(F29*0.27,0)</f>
        <v>90207</v>
      </c>
    </row>
    <row r="31">
      <c r="E31" s="1" t="inlineStr">
        <is>
          <t xml:space="preserve">Bruttó összesen</t>
        </is>
      </c>
      <c r="F31" s="3">
        <f>F29+F30</f>
        <v>424307</v>
      </c>
    </row>
    <row r="32"/>
    <row r="33">
      <c r="A33" s="1" t="inlineStr">
        <is>
          <t xml:space="preserve">Feltételek</t>
        </is>
      </c>
    </row>
    <row r="34">
      <c r="A34" t="inlineStr">
        <is>
          <t xml:space="preserve">Az ajánlat nem tartalmazza: a bútorok elszállítását és a tapéta eltávolítását.</t>
        </is>
      </c>
    </row>
    <row r="35">
      <c r="A35" t="inlineStr">
        <is>
          <t xml:space="preserve">Az anyagárak a beszerzés napján változhatnak, az eltérést előre jelzem.</t>
        </is>
      </c>
    </row>
    <row r="36">
      <c r="A36" t="inlineStr">
        <is>
          <t xml:space="preserve">Fizetés: a munka átadásakor, átutalással vagy készpénzben.</t>
        </is>
      </c>
    </row>
    <row r="37">
      <c r="A37" t="inlineStr">
        <is>
          <t xml:space="preserve">Érvényes: 2026. november 24-ig.</t>
        </is>
      </c>
    </row>
    <row r="38"/>
    <row r="39">
      <c r="A39" s="6" t="inlineStr">
        <is>
          <t xml:space="preserve">Ha nem vagy áfakörös, töröld az ÁFA sort, és írd rá: „Alanyi adómentes”.</t>
        </is>
      </c>
    </row>
    <row r="40">
      <c r="A40" s="6" t="inlineStr">
        <is>
          <t xml:space="preserve">Sablon: mondigo.eu/arajanlat-minta · Diktálva is megírhatod: mondigo.eu</t>
        </is>
      </c>
    </row>
  </sheetData>
  <pageMargins left="0.5" right="0.5" top="0.6" bottom="0.6" header="0.3" footer="0.3"/>
  <pageSetup paperSize="9" orientation="portrait" fitToWidth="1" fitToHeight="0"/>
</worksheet>
</file>